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daris\Desktop\"/>
    </mc:Choice>
  </mc:AlternateContent>
  <bookViews>
    <workbookView xWindow="0" yWindow="0" windowWidth="20490" windowHeight="7755" activeTab="4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Plan5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5" l="1"/>
  <c r="F29" i="4"/>
  <c r="F29" i="3"/>
  <c r="F29" i="2"/>
  <c r="F15" i="1" l="1"/>
  <c r="F14" i="1"/>
  <c r="F13" i="1"/>
  <c r="F29" i="1" s="1"/>
</calcChain>
</file>

<file path=xl/sharedStrings.xml><?xml version="1.0" encoding="utf-8"?>
<sst xmlns="http://schemas.openxmlformats.org/spreadsheetml/2006/main" count="170" uniqueCount="63">
  <si>
    <t>CARTÃO DE CRÉDITO VENCIMENTO 05 de janeiro 2021</t>
  </si>
  <si>
    <t>FORNECEDOR</t>
  </si>
  <si>
    <t>RAZÃO SOCIAL/FANTASIA</t>
  </si>
  <si>
    <t>PAGO</t>
  </si>
  <si>
    <t>DESCRIÇÃO</t>
  </si>
  <si>
    <t>CD</t>
  </si>
  <si>
    <t>Compra bateria</t>
  </si>
  <si>
    <t>Compra bateria parcela 10/10</t>
  </si>
  <si>
    <t>PARC=112PP 009/012</t>
  </si>
  <si>
    <t>AOVS Sistemas de Informatica sa.</t>
  </si>
  <si>
    <t>Curso Maris 09/12</t>
  </si>
  <si>
    <t>799</t>
  </si>
  <si>
    <t>Apple - Mac Maris</t>
  </si>
  <si>
    <t>Delll Computadores do Brasil Ltda</t>
  </si>
  <si>
    <t>Compra Note 04/12</t>
  </si>
  <si>
    <t>Linktree</t>
  </si>
  <si>
    <t>Contratação de ferramenta</t>
  </si>
  <si>
    <t>554</t>
  </si>
  <si>
    <t>Mlabs</t>
  </si>
  <si>
    <t>Mlabs software</t>
  </si>
  <si>
    <t>663</t>
  </si>
  <si>
    <t>G &amp; S IMAGENS DO BRASIL LTDA.</t>
  </si>
  <si>
    <t>Assinatura Getty images</t>
  </si>
  <si>
    <t>697</t>
  </si>
  <si>
    <t>Locaweb</t>
  </si>
  <si>
    <t>Assinatura Locaweb</t>
  </si>
  <si>
    <t>699</t>
  </si>
  <si>
    <t>Amazon</t>
  </si>
  <si>
    <t>Hospedagem</t>
  </si>
  <si>
    <t>Google</t>
  </si>
  <si>
    <t>Google.ads</t>
  </si>
  <si>
    <t>Anúncio TPO</t>
  </si>
  <si>
    <t>767</t>
  </si>
  <si>
    <t>StreamYard.com</t>
  </si>
  <si>
    <t>Facebook</t>
  </si>
  <si>
    <t>WWW.REPORTEI.COM</t>
  </si>
  <si>
    <t>Reportei</t>
  </si>
  <si>
    <t>Zoom Us</t>
  </si>
  <si>
    <t>Anuidade 03/04</t>
  </si>
  <si>
    <t>IOF</t>
  </si>
  <si>
    <t>Custo transf.exterior - IOF</t>
  </si>
  <si>
    <t>TOTAL</t>
  </si>
  <si>
    <t>Codigo Empresa</t>
  </si>
  <si>
    <t xml:space="preserve"> BB BATERIA</t>
  </si>
  <si>
    <t xml:space="preserve"> Compra Macbook - Maris -Parc 006/012</t>
  </si>
  <si>
    <t>Apple</t>
  </si>
  <si>
    <t>Anuidade cartão</t>
  </si>
  <si>
    <t>Data</t>
  </si>
  <si>
    <t>Curso Maris 10/12</t>
  </si>
  <si>
    <t xml:space="preserve"> Compra Macbook - Maris -Parc 007/012</t>
  </si>
  <si>
    <t>Compra Note 05/12</t>
  </si>
  <si>
    <t>CARTÃO DE CRÉDITO VENCIMENTO 05 de Fevereiro 2021</t>
  </si>
  <si>
    <t>CARTÃO DE CRÉDITO VENCIMENTO 05 de  Março2 021</t>
  </si>
  <si>
    <t>Curso Maris 11/12</t>
  </si>
  <si>
    <t xml:space="preserve"> Compra Macbook - Maris -Parc 008/012</t>
  </si>
  <si>
    <t>Compra Note 06/12</t>
  </si>
  <si>
    <t>CARTÃO DE CRÉDITO VENCIMENTO 05 de  Abril 2 021</t>
  </si>
  <si>
    <t>Curso Maris 12/12</t>
  </si>
  <si>
    <t xml:space="preserve"> Compra Macbook - Maris -Parc 009/012</t>
  </si>
  <si>
    <t>Compra Note 07/12</t>
  </si>
  <si>
    <t>CARTÃO DE CRÉDITO VENCIMENTO 05 de  Maio 2 021</t>
  </si>
  <si>
    <t xml:space="preserve"> Compra Macbook - Maris -Parc 10/012</t>
  </si>
  <si>
    <t>Compra Note 08/12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</si>
</sst>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7" formatCode="_-&quot;R$&quot;\ * #,##0.00_-;\-&quot;R$&quot;\ * #,##0.00_-;_-&quot;R$&quot;\ * &quot;-&quot;??_-;_-@_-"/>
    <numFmt numFmtId="170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sz val="11"/>
      <name val="Calibri"/>
      <family val="2"/>
      <scheme val="minor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</cellStyleXfs>
  <cellXfs count="65">
    <xf numFmtId="0" fontId="0" fillId="0" borderId="0" xfId="0"/>
    <xf numFmtId="164" fontId="3" fillId="2" borderId="5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49" fontId="3" fillId="0" borderId="6" xfId="2" applyNumberFormat="1" applyFont="1" applyFill="1" applyBorder="1" applyAlignment="1">
      <alignment horizontal="center" vertical="center"/>
    </xf>
    <xf numFmtId="49" fontId="3" fillId="2" borderId="6" xfId="2" applyNumberFormat="1" applyFont="1" applyFill="1" applyBorder="1" applyAlignment="1">
      <alignment horizontal="center" vertical="center"/>
    </xf>
    <xf numFmtId="49" fontId="3" fillId="0" borderId="5" xfId="2" applyNumberFormat="1" applyFont="1" applyFill="1" applyBorder="1" applyAlignment="1">
      <alignment horizontal="center" vertical="center"/>
    </xf>
    <xf numFmtId="49" fontId="3" fillId="2" borderId="5" xfId="2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2" borderId="5" xfId="2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5" xfId="2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/>
    <xf numFmtId="0" fontId="3" fillId="0" borderId="4" xfId="0" applyFont="1" applyFill="1" applyBorder="1" applyAlignment="1">
      <alignment horizontal="left"/>
    </xf>
    <xf numFmtId="170" fontId="3" fillId="0" borderId="5" xfId="0" applyNumberFormat="1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0" fontId="3" fillId="0" borderId="5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/>
    <xf numFmtId="0" fontId="4" fillId="0" borderId="5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44" fontId="3" fillId="0" borderId="5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top"/>
    </xf>
    <xf numFmtId="0" fontId="4" fillId="0" borderId="6" xfId="0" applyFont="1" applyFill="1" applyBorder="1"/>
    <xf numFmtId="0" fontId="4" fillId="0" borderId="0" xfId="0" applyFont="1" applyFill="1" applyAlignment="1">
      <alignment horizontal="left"/>
    </xf>
    <xf numFmtId="170" fontId="4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0" fontId="5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170" fontId="3" fillId="0" borderId="8" xfId="0" applyNumberFormat="1" applyFont="1" applyFill="1" applyBorder="1" applyAlignment="1">
      <alignment horizontal="center" vertical="center"/>
    </xf>
    <xf numFmtId="14" fontId="3" fillId="0" borderId="8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/>
    </xf>
    <xf numFmtId="0" fontId="4" fillId="2" borderId="0" xfId="0" applyFont="1" applyFill="1" applyBorder="1"/>
    <xf numFmtId="0" fontId="4" fillId="2" borderId="5" xfId="0" applyFont="1" applyFill="1" applyBorder="1"/>
    <xf numFmtId="0" fontId="4" fillId="4" borderId="0" xfId="0" applyFont="1" applyFill="1" applyBorder="1"/>
    <xf numFmtId="0" fontId="4" fillId="4" borderId="5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44" fontId="3" fillId="2" borderId="5" xfId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170" fontId="3" fillId="3" borderId="8" xfId="0" applyNumberFormat="1" applyFont="1" applyFill="1" applyBorder="1" applyAlignment="1">
      <alignment horizontal="center" vertical="center"/>
    </xf>
    <xf numFmtId="14" fontId="3" fillId="3" borderId="8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</cellXfs>
  <cellStyles count="4">
    <cellStyle name="Moeda" xfId="1" builtinId="4"/>
    <cellStyle name="Mo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29"/>
  <sheetViews>
    <sheetView showGridLines="0" topLeftCell="B1" workbookViewId="0">
      <selection sqref="A1:G1"/>
    </sheetView>
  </sheetViews>
  <sheetFormatPr defaultColWidth="9.140625" defaultRowHeight="15" x14ac:dyDescent="0.25"/>
  <cols>
    <col min="1" max="1" width="41.140625" style="33" hidden="1" customWidth="1"/>
    <col min="2" max="2" width="41.140625" style="18" customWidth="1"/>
    <col min="3" max="3" width="29" style="18" customWidth="1"/>
    <col min="4" max="4" width="29" style="34" customWidth="1"/>
    <col min="5" max="5" width="39.85546875" style="18" bestFit="1" customWidth="1"/>
    <col min="6" max="6" width="18.28515625" style="35" bestFit="1" customWidth="1"/>
    <col min="7" max="7" width="20.42578125" style="18" customWidth="1"/>
    <col min="8" max="216" width="9.140625" style="17"/>
    <col min="217" max="16384" width="9.140625" style="18"/>
  </cols>
  <sheetData>
    <row r="1" spans="1:216" x14ac:dyDescent="0.25">
      <c r="A1" s="36" t="s">
        <v>0</v>
      </c>
      <c r="B1" s="37"/>
      <c r="C1" s="37"/>
      <c r="D1" s="37"/>
      <c r="E1" s="37"/>
      <c r="F1" s="37"/>
      <c r="G1" s="38"/>
    </row>
    <row r="2" spans="1:216" x14ac:dyDescent="0.25">
      <c r="A2" s="11" t="s">
        <v>1</v>
      </c>
      <c r="B2" s="39" t="s">
        <v>2</v>
      </c>
      <c r="C2" s="39" t="s">
        <v>42</v>
      </c>
      <c r="D2" s="40" t="s">
        <v>47</v>
      </c>
      <c r="E2" s="13" t="s">
        <v>4</v>
      </c>
      <c r="F2" s="14" t="s">
        <v>3</v>
      </c>
      <c r="G2" s="41" t="s">
        <v>5</v>
      </c>
    </row>
    <row r="3" spans="1:216" ht="15" customHeight="1" x14ac:dyDescent="0.25">
      <c r="A3" s="11" t="s">
        <v>6</v>
      </c>
      <c r="B3" s="13" t="s">
        <v>43</v>
      </c>
      <c r="C3" s="13">
        <v>237</v>
      </c>
      <c r="D3" s="23">
        <v>44201</v>
      </c>
      <c r="E3" s="13" t="s">
        <v>7</v>
      </c>
      <c r="F3" s="24">
        <v>49.99</v>
      </c>
      <c r="G3" s="15">
        <v>579</v>
      </c>
    </row>
    <row r="4" spans="1:216" ht="15" customHeight="1" x14ac:dyDescent="0.25">
      <c r="A4" s="11" t="s">
        <v>8</v>
      </c>
      <c r="B4" s="13" t="s">
        <v>9</v>
      </c>
      <c r="C4" s="13">
        <v>238</v>
      </c>
      <c r="D4" s="23">
        <v>44201</v>
      </c>
      <c r="E4" s="5" t="s">
        <v>10</v>
      </c>
      <c r="F4" s="14">
        <v>100</v>
      </c>
      <c r="G4" s="3" t="s">
        <v>11</v>
      </c>
    </row>
    <row r="5" spans="1:216" ht="15" customHeight="1" x14ac:dyDescent="0.25">
      <c r="A5" s="11" t="s">
        <v>12</v>
      </c>
      <c r="B5" s="13" t="s">
        <v>45</v>
      </c>
      <c r="C5" s="13">
        <v>245</v>
      </c>
      <c r="D5" s="23">
        <v>44201</v>
      </c>
      <c r="E5" s="5" t="s">
        <v>44</v>
      </c>
      <c r="F5" s="14">
        <v>1274.9100000000001</v>
      </c>
      <c r="G5" s="3"/>
    </row>
    <row r="6" spans="1:216" ht="15.75" customHeight="1" x14ac:dyDescent="0.25">
      <c r="A6" s="7" t="s">
        <v>13</v>
      </c>
      <c r="B6" s="8" t="s">
        <v>13</v>
      </c>
      <c r="C6" s="8">
        <v>204</v>
      </c>
      <c r="D6" s="23">
        <v>44201</v>
      </c>
      <c r="E6" s="6" t="s">
        <v>14</v>
      </c>
      <c r="F6" s="14">
        <v>357.91</v>
      </c>
      <c r="G6" s="4"/>
    </row>
    <row r="7" spans="1:216" ht="15" customHeight="1" x14ac:dyDescent="0.25">
      <c r="A7" s="49" t="s">
        <v>15</v>
      </c>
      <c r="B7" s="2" t="s">
        <v>15</v>
      </c>
      <c r="C7" s="8">
        <v>256</v>
      </c>
      <c r="D7" s="23">
        <v>44201</v>
      </c>
      <c r="E7" s="5" t="s">
        <v>16</v>
      </c>
      <c r="F7" s="14">
        <v>16</v>
      </c>
      <c r="G7" s="3" t="s">
        <v>17</v>
      </c>
    </row>
    <row r="8" spans="1:216" ht="15" customHeight="1" thickBot="1" x14ac:dyDescent="0.3">
      <c r="A8" s="11" t="s">
        <v>18</v>
      </c>
      <c r="B8" s="13" t="s">
        <v>19</v>
      </c>
      <c r="C8" s="13">
        <v>219</v>
      </c>
      <c r="D8" s="23">
        <v>44201</v>
      </c>
      <c r="E8" s="5" t="s">
        <v>16</v>
      </c>
      <c r="F8" s="14">
        <v>28.4</v>
      </c>
      <c r="G8" s="3" t="s">
        <v>20</v>
      </c>
    </row>
    <row r="9" spans="1:216" s="25" customFormat="1" ht="15" customHeight="1" x14ac:dyDescent="0.25">
      <c r="A9" s="11" t="s">
        <v>18</v>
      </c>
      <c r="B9" s="13" t="s">
        <v>19</v>
      </c>
      <c r="C9" s="13">
        <v>219</v>
      </c>
      <c r="D9" s="23">
        <v>44201</v>
      </c>
      <c r="E9" s="5" t="s">
        <v>16</v>
      </c>
      <c r="F9" s="14">
        <v>22.9</v>
      </c>
      <c r="G9" s="3" t="s">
        <v>20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</row>
    <row r="10" spans="1:216" s="26" customFormat="1" ht="15" customHeight="1" x14ac:dyDescent="0.25">
      <c r="A10" s="11" t="s">
        <v>18</v>
      </c>
      <c r="B10" s="13" t="s">
        <v>19</v>
      </c>
      <c r="C10" s="13">
        <v>219</v>
      </c>
      <c r="D10" s="23">
        <v>44201</v>
      </c>
      <c r="E10" s="5" t="s">
        <v>16</v>
      </c>
      <c r="F10" s="14">
        <v>22.9</v>
      </c>
      <c r="G10" s="3" t="s">
        <v>20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</row>
    <row r="11" spans="1:216" x14ac:dyDescent="0.25">
      <c r="A11" s="11" t="s">
        <v>21</v>
      </c>
      <c r="B11" s="13" t="s">
        <v>22</v>
      </c>
      <c r="C11" s="13">
        <v>57</v>
      </c>
      <c r="D11" s="23">
        <v>44201</v>
      </c>
      <c r="E11" s="5" t="s">
        <v>22</v>
      </c>
      <c r="F11" s="14">
        <v>485.42</v>
      </c>
      <c r="G11" s="3" t="s">
        <v>23</v>
      </c>
    </row>
    <row r="12" spans="1:216" ht="15" customHeight="1" x14ac:dyDescent="0.25">
      <c r="A12" s="11" t="s">
        <v>24</v>
      </c>
      <c r="B12" s="13" t="s">
        <v>24</v>
      </c>
      <c r="C12" s="13">
        <v>10</v>
      </c>
      <c r="D12" s="23">
        <v>44201</v>
      </c>
      <c r="E12" s="5" t="s">
        <v>25</v>
      </c>
      <c r="F12" s="14">
        <v>117.74</v>
      </c>
      <c r="G12" s="3" t="s">
        <v>26</v>
      </c>
    </row>
    <row r="13" spans="1:216" s="26" customFormat="1" ht="15" customHeight="1" x14ac:dyDescent="0.25">
      <c r="A13" s="11" t="s">
        <v>27</v>
      </c>
      <c r="B13" s="13" t="s">
        <v>27</v>
      </c>
      <c r="C13" s="13">
        <v>32</v>
      </c>
      <c r="D13" s="23">
        <v>44201</v>
      </c>
      <c r="E13" s="5" t="s">
        <v>28</v>
      </c>
      <c r="F13" s="14">
        <f>858.11*0.5</f>
        <v>429.05500000000001</v>
      </c>
      <c r="G13" s="3" t="s">
        <v>26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</row>
    <row r="14" spans="1:216" s="26" customFormat="1" ht="15" customHeight="1" x14ac:dyDescent="0.25">
      <c r="A14" s="11" t="s">
        <v>27</v>
      </c>
      <c r="B14" s="5" t="s">
        <v>27</v>
      </c>
      <c r="C14" s="13">
        <v>32</v>
      </c>
      <c r="D14" s="23">
        <v>44201</v>
      </c>
      <c r="E14" s="5" t="s">
        <v>28</v>
      </c>
      <c r="F14" s="14">
        <f>858.11*0.355</f>
        <v>304.62905000000001</v>
      </c>
      <c r="G14" s="3" t="s">
        <v>26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</row>
    <row r="15" spans="1:216" s="51" customFormat="1" ht="15" customHeight="1" x14ac:dyDescent="0.25">
      <c r="A15" s="49" t="s">
        <v>27</v>
      </c>
      <c r="B15" s="2" t="s">
        <v>27</v>
      </c>
      <c r="C15" s="8">
        <v>32</v>
      </c>
      <c r="D15" s="23">
        <v>44201</v>
      </c>
      <c r="E15" s="6" t="s">
        <v>28</v>
      </c>
      <c r="F15" s="14">
        <f>858.11*0.145</f>
        <v>124.42595</v>
      </c>
      <c r="G15" s="4" t="s">
        <v>26</v>
      </c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</row>
    <row r="16" spans="1:216" s="51" customFormat="1" ht="15" customHeight="1" x14ac:dyDescent="0.25">
      <c r="A16" s="11" t="s">
        <v>29</v>
      </c>
      <c r="B16" s="13" t="s">
        <v>30</v>
      </c>
      <c r="C16" s="13">
        <v>119</v>
      </c>
      <c r="D16" s="23">
        <v>44201</v>
      </c>
      <c r="E16" s="5" t="s">
        <v>31</v>
      </c>
      <c r="F16" s="14">
        <v>64.73</v>
      </c>
      <c r="G16" s="3" t="s">
        <v>32</v>
      </c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</row>
    <row r="17" spans="1:216" s="51" customFormat="1" ht="15" customHeight="1" x14ac:dyDescent="0.25">
      <c r="A17" s="11" t="s">
        <v>29</v>
      </c>
      <c r="B17" s="13" t="s">
        <v>29</v>
      </c>
      <c r="C17" s="13">
        <v>119</v>
      </c>
      <c r="D17" s="23">
        <v>44201</v>
      </c>
      <c r="E17" s="6" t="s">
        <v>28</v>
      </c>
      <c r="F17" s="14">
        <v>6.99</v>
      </c>
      <c r="G17" s="3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</row>
    <row r="18" spans="1:216" s="26" customFormat="1" ht="15" customHeight="1" x14ac:dyDescent="0.25">
      <c r="A18" s="11" t="s">
        <v>33</v>
      </c>
      <c r="B18" s="13" t="s">
        <v>33</v>
      </c>
      <c r="C18" s="42">
        <v>239</v>
      </c>
      <c r="D18" s="23">
        <v>44201</v>
      </c>
      <c r="E18" s="5"/>
      <c r="F18" s="16">
        <v>133.5</v>
      </c>
      <c r="G18" s="15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</row>
    <row r="19" spans="1:216" s="51" customFormat="1" ht="15" customHeight="1" x14ac:dyDescent="0.25">
      <c r="A19" s="7" t="s">
        <v>34</v>
      </c>
      <c r="B19" s="2" t="s">
        <v>34</v>
      </c>
      <c r="C19" s="8">
        <v>24</v>
      </c>
      <c r="D19" s="23">
        <v>44201</v>
      </c>
      <c r="E19" s="6" t="s">
        <v>28</v>
      </c>
      <c r="F19" s="1">
        <v>921</v>
      </c>
      <c r="G19" s="9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</row>
    <row r="20" spans="1:216" s="51" customFormat="1" ht="15" customHeight="1" x14ac:dyDescent="0.25">
      <c r="A20" s="7" t="s">
        <v>35</v>
      </c>
      <c r="B20" s="8" t="s">
        <v>36</v>
      </c>
      <c r="C20" s="8">
        <v>243</v>
      </c>
      <c r="D20" s="23">
        <v>44201</v>
      </c>
      <c r="E20" s="6" t="s">
        <v>36</v>
      </c>
      <c r="F20" s="1">
        <v>79.900000000000006</v>
      </c>
      <c r="G20" s="4" t="s">
        <v>17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</row>
    <row r="21" spans="1:216" s="51" customFormat="1" x14ac:dyDescent="0.25">
      <c r="A21" s="7" t="s">
        <v>37</v>
      </c>
      <c r="B21" s="8" t="s">
        <v>37</v>
      </c>
      <c r="C21" s="64">
        <v>244</v>
      </c>
      <c r="D21" s="23">
        <v>44201</v>
      </c>
      <c r="E21" s="5" t="s">
        <v>16</v>
      </c>
      <c r="F21" s="10">
        <v>80.5</v>
      </c>
      <c r="G21" s="9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</row>
    <row r="22" spans="1:216" s="51" customFormat="1" ht="15" customHeight="1" x14ac:dyDescent="0.25">
      <c r="A22" s="7" t="s">
        <v>33</v>
      </c>
      <c r="B22" s="8" t="s">
        <v>33</v>
      </c>
      <c r="C22" s="64">
        <v>239</v>
      </c>
      <c r="D22" s="23">
        <v>44201</v>
      </c>
      <c r="E22" s="6" t="s">
        <v>28</v>
      </c>
      <c r="F22" s="10">
        <v>134.25</v>
      </c>
      <c r="G22" s="9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</row>
    <row r="23" spans="1:216" s="53" customFormat="1" x14ac:dyDescent="0.25">
      <c r="A23" s="7" t="s">
        <v>15</v>
      </c>
      <c r="B23" s="8" t="s">
        <v>15</v>
      </c>
      <c r="C23" s="8">
        <v>256</v>
      </c>
      <c r="D23" s="23">
        <v>44201</v>
      </c>
      <c r="E23" s="5" t="s">
        <v>16</v>
      </c>
      <c r="F23" s="1">
        <v>16</v>
      </c>
      <c r="G23" s="4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</row>
    <row r="24" spans="1:216" s="53" customFormat="1" x14ac:dyDescent="0.25">
      <c r="A24" s="7" t="s">
        <v>15</v>
      </c>
      <c r="B24" s="8" t="s">
        <v>15</v>
      </c>
      <c r="C24" s="8">
        <v>256</v>
      </c>
      <c r="D24" s="23">
        <v>44201</v>
      </c>
      <c r="E24" s="5" t="s">
        <v>16</v>
      </c>
      <c r="F24" s="1">
        <v>16</v>
      </c>
      <c r="G24" s="4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</row>
    <row r="25" spans="1:216" s="51" customFormat="1" ht="15" customHeight="1" x14ac:dyDescent="0.25">
      <c r="A25" s="49" t="s">
        <v>19</v>
      </c>
      <c r="B25" s="54" t="s">
        <v>19</v>
      </c>
      <c r="C25" s="2">
        <v>219</v>
      </c>
      <c r="D25" s="23">
        <v>44201</v>
      </c>
      <c r="E25" s="5" t="s">
        <v>16</v>
      </c>
      <c r="F25" s="1">
        <v>28.4</v>
      </c>
      <c r="G25" s="1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</row>
    <row r="26" spans="1:216" s="53" customFormat="1" ht="15" customHeight="1" x14ac:dyDescent="0.25">
      <c r="A26" s="7" t="s">
        <v>38</v>
      </c>
      <c r="B26" s="55" t="s">
        <v>38</v>
      </c>
      <c r="C26" s="56">
        <v>224</v>
      </c>
      <c r="D26" s="23">
        <v>44201</v>
      </c>
      <c r="E26" s="8" t="s">
        <v>46</v>
      </c>
      <c r="F26" s="57">
        <v>45</v>
      </c>
      <c r="G26" s="14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</row>
    <row r="27" spans="1:216" s="26" customFormat="1" ht="15" customHeight="1" x14ac:dyDescent="0.25">
      <c r="A27" s="19" t="s">
        <v>39</v>
      </c>
      <c r="B27" s="31" t="s">
        <v>39</v>
      </c>
      <c r="C27" s="12">
        <v>1</v>
      </c>
      <c r="D27" s="23">
        <v>44201</v>
      </c>
      <c r="E27" s="27" t="s">
        <v>39</v>
      </c>
      <c r="F27" s="14">
        <v>3.06</v>
      </c>
      <c r="G27" s="32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</row>
    <row r="28" spans="1:216" s="26" customFormat="1" x14ac:dyDescent="0.25">
      <c r="A28" s="19" t="s">
        <v>40</v>
      </c>
      <c r="B28" s="31" t="s">
        <v>40</v>
      </c>
      <c r="C28" s="12">
        <v>1</v>
      </c>
      <c r="D28" s="23">
        <v>44201</v>
      </c>
      <c r="E28" s="27" t="s">
        <v>40</v>
      </c>
      <c r="F28" s="14">
        <v>76.98</v>
      </c>
      <c r="G28" s="3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</row>
    <row r="29" spans="1:216" s="26" customFormat="1" ht="15.75" thickBot="1" x14ac:dyDescent="0.3">
      <c r="A29" s="58"/>
      <c r="B29" s="59"/>
      <c r="C29" s="59"/>
      <c r="D29" s="60"/>
      <c r="E29" s="61" t="s">
        <v>41</v>
      </c>
      <c r="F29" s="62">
        <f>SUM(F3:F28)</f>
        <v>4940.5899999999992</v>
      </c>
      <c r="G29" s="63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</row>
  </sheetData>
  <mergeCells count="1">
    <mergeCell ref="A1:G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29"/>
  <sheetViews>
    <sheetView topLeftCell="B1" workbookViewId="0">
      <selection activeCell="D6" sqref="D6"/>
    </sheetView>
  </sheetViews>
  <sheetFormatPr defaultColWidth="9.140625" defaultRowHeight="15" x14ac:dyDescent="0.25"/>
  <cols>
    <col min="1" max="1" width="41.140625" style="33" hidden="1" customWidth="1"/>
    <col min="2" max="2" width="41.140625" style="18" customWidth="1"/>
    <col min="3" max="3" width="29" style="18" customWidth="1"/>
    <col min="4" max="4" width="29" style="34" customWidth="1"/>
    <col min="5" max="5" width="39.85546875" style="18" bestFit="1" customWidth="1"/>
    <col min="6" max="6" width="18.28515625" style="35" bestFit="1" customWidth="1"/>
    <col min="7" max="7" width="20.42578125" style="18" customWidth="1"/>
    <col min="8" max="216" width="9.140625" style="17"/>
    <col min="217" max="16384" width="9.140625" style="18"/>
  </cols>
  <sheetData>
    <row r="1" spans="1:216" x14ac:dyDescent="0.25">
      <c r="A1" s="36" t="s">
        <v>51</v>
      </c>
      <c r="B1" s="37"/>
      <c r="C1" s="37"/>
      <c r="D1" s="37"/>
      <c r="E1" s="37"/>
      <c r="F1" s="37"/>
      <c r="G1" s="38"/>
    </row>
    <row r="2" spans="1:216" x14ac:dyDescent="0.25">
      <c r="A2" s="19"/>
      <c r="B2" s="12"/>
      <c r="C2" s="12"/>
      <c r="D2" s="20"/>
      <c r="E2" s="12"/>
      <c r="F2" s="21"/>
      <c r="G2" s="22"/>
    </row>
    <row r="3" spans="1:216" x14ac:dyDescent="0.25">
      <c r="A3" s="11" t="s">
        <v>1</v>
      </c>
      <c r="B3" s="39" t="s">
        <v>2</v>
      </c>
      <c r="C3" s="39" t="s">
        <v>42</v>
      </c>
      <c r="D3" s="40" t="s">
        <v>47</v>
      </c>
      <c r="E3" s="13" t="s">
        <v>4</v>
      </c>
      <c r="F3" s="14" t="s">
        <v>3</v>
      </c>
      <c r="G3" s="41" t="s">
        <v>5</v>
      </c>
    </row>
    <row r="4" spans="1:216" ht="15" customHeight="1" x14ac:dyDescent="0.25">
      <c r="A4" s="11" t="s">
        <v>8</v>
      </c>
      <c r="B4" s="13" t="s">
        <v>9</v>
      </c>
      <c r="C4" s="13">
        <v>238</v>
      </c>
      <c r="D4" s="23">
        <v>44232</v>
      </c>
      <c r="E4" s="5" t="s">
        <v>48</v>
      </c>
      <c r="F4" s="14">
        <v>100</v>
      </c>
      <c r="G4" s="3" t="s">
        <v>11</v>
      </c>
    </row>
    <row r="5" spans="1:216" ht="15" customHeight="1" x14ac:dyDescent="0.25">
      <c r="A5" s="11" t="s">
        <v>12</v>
      </c>
      <c r="B5" s="13" t="s">
        <v>45</v>
      </c>
      <c r="C5" s="13">
        <v>245</v>
      </c>
      <c r="D5" s="23">
        <v>44232</v>
      </c>
      <c r="E5" s="5" t="s">
        <v>49</v>
      </c>
      <c r="F5" s="14">
        <v>1274.9100000000001</v>
      </c>
      <c r="G5" s="3"/>
    </row>
    <row r="6" spans="1:216" ht="15.75" customHeight="1" x14ac:dyDescent="0.25">
      <c r="A6" s="11" t="s">
        <v>13</v>
      </c>
      <c r="B6" s="13" t="s">
        <v>13</v>
      </c>
      <c r="C6" s="13">
        <v>204</v>
      </c>
      <c r="D6" s="23">
        <v>44232</v>
      </c>
      <c r="E6" s="5" t="s">
        <v>50</v>
      </c>
      <c r="F6" s="14">
        <v>357.91</v>
      </c>
      <c r="G6" s="3"/>
    </row>
    <row r="7" spans="1:216" ht="15" customHeight="1" x14ac:dyDescent="0.25">
      <c r="A7" s="19"/>
      <c r="B7" s="12"/>
      <c r="C7" s="13"/>
      <c r="D7" s="23"/>
      <c r="E7" s="5"/>
      <c r="F7" s="14"/>
      <c r="G7" s="3"/>
    </row>
    <row r="8" spans="1:216" ht="15" customHeight="1" thickBot="1" x14ac:dyDescent="0.3">
      <c r="A8" s="11"/>
      <c r="B8" s="13"/>
      <c r="C8" s="13"/>
      <c r="D8" s="23"/>
      <c r="E8" s="5"/>
      <c r="F8" s="14"/>
      <c r="G8" s="3"/>
    </row>
    <row r="9" spans="1:216" s="25" customFormat="1" ht="15" customHeight="1" x14ac:dyDescent="0.25">
      <c r="A9" s="11"/>
      <c r="B9" s="13"/>
      <c r="C9" s="13"/>
      <c r="D9" s="23"/>
      <c r="E9" s="5"/>
      <c r="F9" s="14"/>
      <c r="G9" s="3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</row>
    <row r="10" spans="1:216" s="26" customFormat="1" ht="15" customHeight="1" x14ac:dyDescent="0.25">
      <c r="A10" s="11"/>
      <c r="B10" s="13"/>
      <c r="C10" s="13"/>
      <c r="D10" s="23"/>
      <c r="E10" s="5"/>
      <c r="F10" s="14"/>
      <c r="G10" s="3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</row>
    <row r="11" spans="1:216" x14ac:dyDescent="0.25">
      <c r="A11" s="11"/>
      <c r="B11" s="13"/>
      <c r="C11" s="13"/>
      <c r="D11" s="23"/>
      <c r="E11" s="5"/>
      <c r="F11" s="14"/>
      <c r="G11" s="3"/>
    </row>
    <row r="12" spans="1:216" ht="15" customHeight="1" x14ac:dyDescent="0.25">
      <c r="A12" s="11"/>
      <c r="B12" s="13"/>
      <c r="C12" s="13"/>
      <c r="D12" s="23"/>
      <c r="E12" s="5"/>
      <c r="F12" s="14"/>
      <c r="G12" s="3"/>
    </row>
    <row r="13" spans="1:216" s="26" customFormat="1" ht="15" customHeight="1" x14ac:dyDescent="0.25">
      <c r="A13" s="11"/>
      <c r="B13" s="13"/>
      <c r="C13" s="13"/>
      <c r="D13" s="23"/>
      <c r="E13" s="5"/>
      <c r="F13" s="14"/>
      <c r="G13" s="3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</row>
    <row r="14" spans="1:216" s="26" customFormat="1" ht="15" customHeight="1" x14ac:dyDescent="0.25">
      <c r="A14" s="11"/>
      <c r="B14" s="5"/>
      <c r="C14" s="13"/>
      <c r="D14" s="23"/>
      <c r="E14" s="5"/>
      <c r="F14" s="14"/>
      <c r="G14" s="3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</row>
    <row r="15" spans="1:216" s="26" customFormat="1" ht="15" customHeight="1" x14ac:dyDescent="0.25">
      <c r="A15" s="19"/>
      <c r="B15" s="12"/>
      <c r="C15" s="13"/>
      <c r="D15" s="23"/>
      <c r="E15" s="5"/>
      <c r="F15" s="14"/>
      <c r="G15" s="3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</row>
    <row r="16" spans="1:216" s="26" customFormat="1" ht="15" customHeight="1" x14ac:dyDescent="0.25">
      <c r="A16" s="11"/>
      <c r="B16" s="13"/>
      <c r="C16" s="13"/>
      <c r="D16" s="23"/>
      <c r="E16" s="5"/>
      <c r="F16" s="14"/>
      <c r="G16" s="3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</row>
    <row r="17" spans="1:216" s="26" customFormat="1" ht="15" customHeight="1" x14ac:dyDescent="0.25">
      <c r="A17" s="11"/>
      <c r="B17" s="13"/>
      <c r="C17" s="13"/>
      <c r="D17" s="23"/>
      <c r="E17" s="5"/>
      <c r="F17" s="14"/>
      <c r="G17" s="3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</row>
    <row r="18" spans="1:216" s="26" customFormat="1" ht="15" customHeight="1" x14ac:dyDescent="0.25">
      <c r="A18" s="11"/>
      <c r="B18" s="13"/>
      <c r="C18" s="42"/>
      <c r="D18" s="23"/>
      <c r="E18" s="5"/>
      <c r="F18" s="16"/>
      <c r="G18" s="15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</row>
    <row r="19" spans="1:216" s="26" customFormat="1" ht="15" customHeight="1" x14ac:dyDescent="0.25">
      <c r="A19" s="11"/>
      <c r="B19" s="12"/>
      <c r="C19" s="13"/>
      <c r="D19" s="23"/>
      <c r="E19" s="5"/>
      <c r="F19" s="14"/>
      <c r="G19" s="15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</row>
    <row r="20" spans="1:216" s="26" customFormat="1" ht="15" customHeight="1" x14ac:dyDescent="0.25">
      <c r="A20" s="11"/>
      <c r="B20" s="13"/>
      <c r="C20" s="13"/>
      <c r="D20" s="23"/>
      <c r="E20" s="5"/>
      <c r="F20" s="14"/>
      <c r="G20" s="3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</row>
    <row r="21" spans="1:216" s="26" customFormat="1" x14ac:dyDescent="0.25">
      <c r="A21" s="11"/>
      <c r="B21" s="13"/>
      <c r="C21" s="42"/>
      <c r="D21" s="23"/>
      <c r="E21" s="5"/>
      <c r="F21" s="16"/>
      <c r="G21" s="15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</row>
    <row r="22" spans="1:216" s="26" customFormat="1" ht="15" customHeight="1" x14ac:dyDescent="0.25">
      <c r="A22" s="11"/>
      <c r="B22" s="13"/>
      <c r="C22" s="42"/>
      <c r="D22" s="23"/>
      <c r="E22" s="5"/>
      <c r="F22" s="16"/>
      <c r="G22" s="15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</row>
    <row r="23" spans="1:216" s="26" customFormat="1" x14ac:dyDescent="0.25">
      <c r="A23" s="11"/>
      <c r="B23" s="13"/>
      <c r="C23" s="13"/>
      <c r="D23" s="23"/>
      <c r="E23" s="5"/>
      <c r="F23" s="14"/>
      <c r="G23" s="3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</row>
    <row r="24" spans="1:216" s="26" customFormat="1" x14ac:dyDescent="0.25">
      <c r="A24" s="11"/>
      <c r="B24" s="13"/>
      <c r="C24" s="13"/>
      <c r="D24" s="23"/>
      <c r="E24" s="5"/>
      <c r="F24" s="14"/>
      <c r="G24" s="3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</row>
    <row r="25" spans="1:216" s="26" customFormat="1" ht="15" customHeight="1" x14ac:dyDescent="0.25">
      <c r="A25" s="19"/>
      <c r="B25" s="27"/>
      <c r="C25" s="12"/>
      <c r="D25" s="23"/>
      <c r="E25" s="5"/>
      <c r="F25" s="14"/>
      <c r="G25" s="14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</row>
    <row r="26" spans="1:216" s="26" customFormat="1" ht="15" customHeight="1" x14ac:dyDescent="0.25">
      <c r="A26" s="11"/>
      <c r="B26" s="28"/>
      <c r="C26" s="29"/>
      <c r="D26" s="23"/>
      <c r="E26" s="13"/>
      <c r="F26" s="30"/>
      <c r="G26" s="14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</row>
    <row r="27" spans="1:216" s="26" customFormat="1" ht="15" customHeight="1" x14ac:dyDescent="0.25">
      <c r="A27" s="19"/>
      <c r="B27" s="31"/>
      <c r="C27" s="12"/>
      <c r="D27" s="23"/>
      <c r="E27" s="27"/>
      <c r="F27" s="14"/>
      <c r="G27" s="32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</row>
    <row r="28" spans="1:216" s="26" customFormat="1" x14ac:dyDescent="0.25">
      <c r="A28" s="19"/>
      <c r="B28" s="31"/>
      <c r="C28" s="12"/>
      <c r="D28" s="23"/>
      <c r="E28" s="27"/>
      <c r="F28" s="14"/>
      <c r="G28" s="3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</row>
    <row r="29" spans="1:216" s="26" customFormat="1" ht="15.75" thickBot="1" x14ac:dyDescent="0.3">
      <c r="A29" s="43"/>
      <c r="B29" s="44"/>
      <c r="C29" s="44"/>
      <c r="D29" s="45"/>
      <c r="E29" s="46" t="s">
        <v>41</v>
      </c>
      <c r="F29" s="47">
        <f>SUM(F4:F28)</f>
        <v>1732.8200000000002</v>
      </c>
      <c r="G29" s="48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</row>
  </sheetData>
  <mergeCells count="1">
    <mergeCell ref="A1:G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29"/>
  <sheetViews>
    <sheetView topLeftCell="B1" workbookViewId="0">
      <selection activeCell="B1" sqref="A1:XFD1048576"/>
    </sheetView>
  </sheetViews>
  <sheetFormatPr defaultColWidth="9.140625" defaultRowHeight="15" x14ac:dyDescent="0.25"/>
  <cols>
    <col min="1" max="1" width="41.140625" style="33" hidden="1" customWidth="1"/>
    <col min="2" max="2" width="41.140625" style="18" customWidth="1"/>
    <col min="3" max="3" width="29" style="18" customWidth="1"/>
    <col min="4" max="4" width="29" style="34" customWidth="1"/>
    <col min="5" max="5" width="39.85546875" style="18" bestFit="1" customWidth="1"/>
    <col min="6" max="6" width="18.28515625" style="35" bestFit="1" customWidth="1"/>
    <col min="7" max="7" width="20.42578125" style="18" customWidth="1"/>
    <col min="8" max="216" width="9.140625" style="17"/>
    <col min="217" max="16384" width="9.140625" style="18"/>
  </cols>
  <sheetData>
    <row r="1" spans="1:216" x14ac:dyDescent="0.25">
      <c r="A1" s="36" t="s">
        <v>52</v>
      </c>
      <c r="B1" s="37"/>
      <c r="C1" s="37"/>
      <c r="D1" s="37"/>
      <c r="E1" s="37"/>
      <c r="F1" s="37"/>
      <c r="G1" s="38"/>
    </row>
    <row r="2" spans="1:216" x14ac:dyDescent="0.25">
      <c r="A2" s="19"/>
      <c r="B2" s="12"/>
      <c r="C2" s="12"/>
      <c r="D2" s="20"/>
      <c r="E2" s="12"/>
      <c r="F2" s="21"/>
      <c r="G2" s="22"/>
    </row>
    <row r="3" spans="1:216" x14ac:dyDescent="0.25">
      <c r="A3" s="11" t="s">
        <v>1</v>
      </c>
      <c r="B3" s="39" t="s">
        <v>2</v>
      </c>
      <c r="C3" s="39" t="s">
        <v>42</v>
      </c>
      <c r="D3" s="40" t="s">
        <v>47</v>
      </c>
      <c r="E3" s="13" t="s">
        <v>4</v>
      </c>
      <c r="F3" s="14" t="s">
        <v>3</v>
      </c>
      <c r="G3" s="41" t="s">
        <v>5</v>
      </c>
    </row>
    <row r="4" spans="1:216" ht="15" customHeight="1" x14ac:dyDescent="0.25">
      <c r="A4" s="11" t="s">
        <v>8</v>
      </c>
      <c r="B4" s="13" t="s">
        <v>9</v>
      </c>
      <c r="C4" s="13">
        <v>238</v>
      </c>
      <c r="D4" s="23">
        <v>44260</v>
      </c>
      <c r="E4" s="5" t="s">
        <v>53</v>
      </c>
      <c r="F4" s="14">
        <v>100</v>
      </c>
      <c r="G4" s="3" t="s">
        <v>11</v>
      </c>
    </row>
    <row r="5" spans="1:216" ht="15" customHeight="1" x14ac:dyDescent="0.25">
      <c r="A5" s="11" t="s">
        <v>12</v>
      </c>
      <c r="B5" s="13" t="s">
        <v>45</v>
      </c>
      <c r="C5" s="13">
        <v>245</v>
      </c>
      <c r="D5" s="23">
        <v>44260</v>
      </c>
      <c r="E5" s="5" t="s">
        <v>54</v>
      </c>
      <c r="F5" s="14">
        <v>1274.9100000000001</v>
      </c>
      <c r="G5" s="3"/>
    </row>
    <row r="6" spans="1:216" ht="15.75" customHeight="1" x14ac:dyDescent="0.25">
      <c r="A6" s="11" t="s">
        <v>13</v>
      </c>
      <c r="B6" s="13" t="s">
        <v>13</v>
      </c>
      <c r="C6" s="13">
        <v>204</v>
      </c>
      <c r="D6" s="23">
        <v>44260</v>
      </c>
      <c r="E6" s="5" t="s">
        <v>55</v>
      </c>
      <c r="F6" s="14">
        <v>357.91</v>
      </c>
      <c r="G6" s="3"/>
    </row>
    <row r="7" spans="1:216" ht="15" customHeight="1" x14ac:dyDescent="0.25">
      <c r="A7" s="19"/>
      <c r="B7" s="12"/>
      <c r="C7" s="13"/>
      <c r="D7" s="23"/>
      <c r="E7" s="5"/>
      <c r="F7" s="14"/>
      <c r="G7" s="3"/>
    </row>
    <row r="8" spans="1:216" ht="15" customHeight="1" thickBot="1" x14ac:dyDescent="0.3">
      <c r="A8" s="11"/>
      <c r="B8" s="13"/>
      <c r="C8" s="13"/>
      <c r="D8" s="23"/>
      <c r="E8" s="5"/>
      <c r="F8" s="14"/>
      <c r="G8" s="3"/>
    </row>
    <row r="9" spans="1:216" s="25" customFormat="1" ht="15" customHeight="1" x14ac:dyDescent="0.25">
      <c r="A9" s="11"/>
      <c r="B9" s="13"/>
      <c r="C9" s="13"/>
      <c r="D9" s="23"/>
      <c r="E9" s="5"/>
      <c r="F9" s="14"/>
      <c r="G9" s="3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</row>
    <row r="10" spans="1:216" s="26" customFormat="1" ht="15" customHeight="1" x14ac:dyDescent="0.25">
      <c r="A10" s="11"/>
      <c r="B10" s="13"/>
      <c r="C10" s="13"/>
      <c r="D10" s="23"/>
      <c r="E10" s="5"/>
      <c r="F10" s="14"/>
      <c r="G10" s="3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</row>
    <row r="11" spans="1:216" x14ac:dyDescent="0.25">
      <c r="A11" s="11"/>
      <c r="B11" s="13"/>
      <c r="C11" s="13"/>
      <c r="D11" s="23"/>
      <c r="E11" s="5"/>
      <c r="F11" s="14"/>
      <c r="G11" s="3"/>
    </row>
    <row r="12" spans="1:216" ht="15" customHeight="1" x14ac:dyDescent="0.25">
      <c r="A12" s="11"/>
      <c r="B12" s="13"/>
      <c r="C12" s="13"/>
      <c r="D12" s="23"/>
      <c r="E12" s="5"/>
      <c r="F12" s="14"/>
      <c r="G12" s="3"/>
    </row>
    <row r="13" spans="1:216" s="26" customFormat="1" ht="15" customHeight="1" x14ac:dyDescent="0.25">
      <c r="A13" s="11"/>
      <c r="B13" s="13"/>
      <c r="C13" s="13"/>
      <c r="D13" s="23"/>
      <c r="E13" s="5"/>
      <c r="F13" s="14"/>
      <c r="G13" s="3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</row>
    <row r="14" spans="1:216" s="26" customFormat="1" ht="15" customHeight="1" x14ac:dyDescent="0.25">
      <c r="A14" s="11"/>
      <c r="B14" s="5"/>
      <c r="C14" s="13"/>
      <c r="D14" s="23"/>
      <c r="E14" s="5"/>
      <c r="F14" s="14"/>
      <c r="G14" s="3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</row>
    <row r="15" spans="1:216" s="26" customFormat="1" ht="15" customHeight="1" x14ac:dyDescent="0.25">
      <c r="A15" s="19"/>
      <c r="B15" s="12"/>
      <c r="C15" s="13"/>
      <c r="D15" s="23"/>
      <c r="E15" s="5"/>
      <c r="F15" s="14"/>
      <c r="G15" s="3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</row>
    <row r="16" spans="1:216" s="26" customFormat="1" ht="15" customHeight="1" x14ac:dyDescent="0.25">
      <c r="A16" s="11"/>
      <c r="B16" s="13"/>
      <c r="C16" s="13"/>
      <c r="D16" s="23"/>
      <c r="E16" s="5"/>
      <c r="F16" s="14"/>
      <c r="G16" s="3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</row>
    <row r="17" spans="1:216" s="26" customFormat="1" ht="15" customHeight="1" x14ac:dyDescent="0.25">
      <c r="A17" s="11"/>
      <c r="B17" s="13"/>
      <c r="C17" s="13"/>
      <c r="D17" s="23"/>
      <c r="E17" s="5"/>
      <c r="F17" s="14"/>
      <c r="G17" s="3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</row>
    <row r="18" spans="1:216" s="26" customFormat="1" ht="15" customHeight="1" x14ac:dyDescent="0.25">
      <c r="A18" s="11"/>
      <c r="B18" s="13"/>
      <c r="C18" s="42"/>
      <c r="D18" s="23"/>
      <c r="E18" s="5"/>
      <c r="F18" s="16"/>
      <c r="G18" s="15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</row>
    <row r="19" spans="1:216" s="26" customFormat="1" ht="15" customHeight="1" x14ac:dyDescent="0.25">
      <c r="A19" s="11"/>
      <c r="B19" s="12"/>
      <c r="C19" s="13"/>
      <c r="D19" s="23"/>
      <c r="E19" s="5"/>
      <c r="F19" s="14"/>
      <c r="G19" s="15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</row>
    <row r="20" spans="1:216" s="26" customFormat="1" ht="15" customHeight="1" x14ac:dyDescent="0.25">
      <c r="A20" s="11"/>
      <c r="B20" s="13"/>
      <c r="C20" s="13"/>
      <c r="D20" s="23"/>
      <c r="E20" s="5"/>
      <c r="F20" s="14"/>
      <c r="G20" s="3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</row>
    <row r="21" spans="1:216" s="26" customFormat="1" x14ac:dyDescent="0.25">
      <c r="A21" s="11"/>
      <c r="B21" s="13"/>
      <c r="C21" s="42"/>
      <c r="D21" s="23"/>
      <c r="E21" s="5"/>
      <c r="F21" s="16"/>
      <c r="G21" s="15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</row>
    <row r="22" spans="1:216" s="26" customFormat="1" ht="15" customHeight="1" x14ac:dyDescent="0.25">
      <c r="A22" s="11"/>
      <c r="B22" s="13"/>
      <c r="C22" s="42"/>
      <c r="D22" s="23"/>
      <c r="E22" s="5"/>
      <c r="F22" s="16"/>
      <c r="G22" s="15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</row>
    <row r="23" spans="1:216" s="26" customFormat="1" x14ac:dyDescent="0.25">
      <c r="A23" s="11"/>
      <c r="B23" s="13"/>
      <c r="C23" s="13"/>
      <c r="D23" s="23"/>
      <c r="E23" s="5"/>
      <c r="F23" s="14"/>
      <c r="G23" s="3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</row>
    <row r="24" spans="1:216" s="26" customFormat="1" x14ac:dyDescent="0.25">
      <c r="A24" s="11"/>
      <c r="B24" s="13"/>
      <c r="C24" s="13"/>
      <c r="D24" s="23"/>
      <c r="E24" s="5"/>
      <c r="F24" s="14"/>
      <c r="G24" s="3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</row>
    <row r="25" spans="1:216" s="26" customFormat="1" ht="15" customHeight="1" x14ac:dyDescent="0.25">
      <c r="A25" s="19"/>
      <c r="B25" s="27"/>
      <c r="C25" s="12"/>
      <c r="D25" s="23"/>
      <c r="E25" s="5"/>
      <c r="F25" s="14"/>
      <c r="G25" s="14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</row>
    <row r="26" spans="1:216" s="26" customFormat="1" ht="15" customHeight="1" x14ac:dyDescent="0.25">
      <c r="A26" s="11"/>
      <c r="B26" s="28"/>
      <c r="C26" s="29"/>
      <c r="D26" s="23"/>
      <c r="E26" s="13"/>
      <c r="F26" s="30"/>
      <c r="G26" s="14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</row>
    <row r="27" spans="1:216" s="26" customFormat="1" ht="15" customHeight="1" x14ac:dyDescent="0.25">
      <c r="A27" s="19"/>
      <c r="B27" s="31"/>
      <c r="C27" s="12"/>
      <c r="D27" s="23"/>
      <c r="E27" s="27"/>
      <c r="F27" s="14"/>
      <c r="G27" s="32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</row>
    <row r="28" spans="1:216" s="26" customFormat="1" x14ac:dyDescent="0.25">
      <c r="A28" s="19"/>
      <c r="B28" s="31"/>
      <c r="C28" s="12"/>
      <c r="D28" s="23"/>
      <c r="E28" s="27"/>
      <c r="F28" s="14"/>
      <c r="G28" s="3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</row>
    <row r="29" spans="1:216" s="26" customFormat="1" ht="15.75" thickBot="1" x14ac:dyDescent="0.3">
      <c r="A29" s="43"/>
      <c r="B29" s="44"/>
      <c r="C29" s="44"/>
      <c r="D29" s="45"/>
      <c r="E29" s="46" t="s">
        <v>41</v>
      </c>
      <c r="F29" s="47">
        <f>SUM(F4:F28)</f>
        <v>1732.8200000000002</v>
      </c>
      <c r="G29" s="48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</row>
  </sheetData>
  <mergeCells count="1">
    <mergeCell ref="A1:G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29"/>
  <sheetViews>
    <sheetView topLeftCell="B1" workbookViewId="0">
      <selection activeCell="B1" sqref="A1:XFD1048576"/>
    </sheetView>
  </sheetViews>
  <sheetFormatPr defaultColWidth="9.140625" defaultRowHeight="15" x14ac:dyDescent="0.25"/>
  <cols>
    <col min="1" max="1" width="41.140625" style="33" hidden="1" customWidth="1"/>
    <col min="2" max="2" width="41.140625" style="18" customWidth="1"/>
    <col min="3" max="3" width="29" style="18" customWidth="1"/>
    <col min="4" max="4" width="29" style="34" customWidth="1"/>
    <col min="5" max="5" width="39.85546875" style="18" bestFit="1" customWidth="1"/>
    <col min="6" max="6" width="18.28515625" style="35" bestFit="1" customWidth="1"/>
    <col min="7" max="7" width="20.42578125" style="18" customWidth="1"/>
    <col min="8" max="216" width="9.140625" style="17"/>
    <col min="217" max="16384" width="9.140625" style="18"/>
  </cols>
  <sheetData>
    <row r="1" spans="1:216" x14ac:dyDescent="0.25">
      <c r="A1" s="36" t="s">
        <v>56</v>
      </c>
      <c r="B1" s="37"/>
      <c r="C1" s="37"/>
      <c r="D1" s="37"/>
      <c r="E1" s="37"/>
      <c r="F1" s="37"/>
      <c r="G1" s="38"/>
    </row>
    <row r="2" spans="1:216" x14ac:dyDescent="0.25">
      <c r="A2" s="19"/>
      <c r="B2" s="12"/>
      <c r="C2" s="12"/>
      <c r="D2" s="20"/>
      <c r="E2" s="12"/>
      <c r="F2" s="21"/>
      <c r="G2" s="22"/>
    </row>
    <row r="3" spans="1:216" x14ac:dyDescent="0.25">
      <c r="A3" s="11" t="s">
        <v>1</v>
      </c>
      <c r="B3" s="39" t="s">
        <v>2</v>
      </c>
      <c r="C3" s="39" t="s">
        <v>42</v>
      </c>
      <c r="D3" s="40" t="s">
        <v>47</v>
      </c>
      <c r="E3" s="13" t="s">
        <v>4</v>
      </c>
      <c r="F3" s="14" t="s">
        <v>3</v>
      </c>
      <c r="G3" s="41" t="s">
        <v>5</v>
      </c>
    </row>
    <row r="4" spans="1:216" ht="15" customHeight="1" x14ac:dyDescent="0.25">
      <c r="A4" s="11" t="s">
        <v>8</v>
      </c>
      <c r="B4" s="13" t="s">
        <v>9</v>
      </c>
      <c r="C4" s="13">
        <v>238</v>
      </c>
      <c r="D4" s="23">
        <v>44291</v>
      </c>
      <c r="E4" s="5" t="s">
        <v>57</v>
      </c>
      <c r="F4" s="14">
        <v>100</v>
      </c>
      <c r="G4" s="3" t="s">
        <v>11</v>
      </c>
    </row>
    <row r="5" spans="1:216" ht="15" customHeight="1" x14ac:dyDescent="0.25">
      <c r="A5" s="11" t="s">
        <v>12</v>
      </c>
      <c r="B5" s="13" t="s">
        <v>45</v>
      </c>
      <c r="C5" s="13">
        <v>245</v>
      </c>
      <c r="D5" s="23">
        <v>44291</v>
      </c>
      <c r="E5" s="5" t="s">
        <v>58</v>
      </c>
      <c r="F5" s="14">
        <v>1274.9100000000001</v>
      </c>
      <c r="G5" s="3"/>
    </row>
    <row r="6" spans="1:216" ht="15.75" customHeight="1" x14ac:dyDescent="0.25">
      <c r="A6" s="11" t="s">
        <v>13</v>
      </c>
      <c r="B6" s="13" t="s">
        <v>13</v>
      </c>
      <c r="C6" s="13">
        <v>204</v>
      </c>
      <c r="D6" s="23">
        <v>44291</v>
      </c>
      <c r="E6" s="5" t="s">
        <v>59</v>
      </c>
      <c r="F6" s="14">
        <v>357.91</v>
      </c>
      <c r="G6" s="3"/>
    </row>
    <row r="7" spans="1:216" ht="15" customHeight="1" x14ac:dyDescent="0.25">
      <c r="A7" s="19"/>
      <c r="B7" s="12"/>
      <c r="C7" s="13"/>
      <c r="D7" s="23"/>
      <c r="E7" s="5"/>
      <c r="F7" s="14"/>
      <c r="G7" s="3"/>
    </row>
    <row r="8" spans="1:216" ht="15" customHeight="1" thickBot="1" x14ac:dyDescent="0.3">
      <c r="A8" s="11"/>
      <c r="B8" s="13"/>
      <c r="C8" s="13"/>
      <c r="D8" s="23"/>
      <c r="E8" s="5"/>
      <c r="F8" s="14"/>
      <c r="G8" s="3"/>
    </row>
    <row r="9" spans="1:216" s="25" customFormat="1" ht="15" customHeight="1" x14ac:dyDescent="0.25">
      <c r="A9" s="11"/>
      <c r="B9" s="13"/>
      <c r="C9" s="13"/>
      <c r="D9" s="23"/>
      <c r="E9" s="5"/>
      <c r="F9" s="14"/>
      <c r="G9" s="3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</row>
    <row r="10" spans="1:216" s="26" customFormat="1" ht="15" customHeight="1" x14ac:dyDescent="0.25">
      <c r="A10" s="11"/>
      <c r="B10" s="13"/>
      <c r="C10" s="13"/>
      <c r="D10" s="23"/>
      <c r="E10" s="5"/>
      <c r="F10" s="14"/>
      <c r="G10" s="3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</row>
    <row r="11" spans="1:216" x14ac:dyDescent="0.25">
      <c r="A11" s="11"/>
      <c r="B11" s="13"/>
      <c r="C11" s="13"/>
      <c r="D11" s="23"/>
      <c r="E11" s="5"/>
      <c r="F11" s="14"/>
      <c r="G11" s="3"/>
    </row>
    <row r="12" spans="1:216" ht="15" customHeight="1" x14ac:dyDescent="0.25">
      <c r="A12" s="11"/>
      <c r="B12" s="13"/>
      <c r="C12" s="13"/>
      <c r="D12" s="23"/>
      <c r="E12" s="5"/>
      <c r="F12" s="14"/>
      <c r="G12" s="3"/>
    </row>
    <row r="13" spans="1:216" s="26" customFormat="1" ht="15" customHeight="1" x14ac:dyDescent="0.25">
      <c r="A13" s="11"/>
      <c r="B13" s="13"/>
      <c r="C13" s="13"/>
      <c r="D13" s="23"/>
      <c r="E13" s="5"/>
      <c r="F13" s="14"/>
      <c r="G13" s="3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</row>
    <row r="14" spans="1:216" s="26" customFormat="1" ht="15" customHeight="1" x14ac:dyDescent="0.25">
      <c r="A14" s="11"/>
      <c r="B14" s="5"/>
      <c r="C14" s="13"/>
      <c r="D14" s="23"/>
      <c r="E14" s="5"/>
      <c r="F14" s="14"/>
      <c r="G14" s="3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</row>
    <row r="15" spans="1:216" s="26" customFormat="1" ht="15" customHeight="1" x14ac:dyDescent="0.25">
      <c r="A15" s="19"/>
      <c r="B15" s="12"/>
      <c r="C15" s="13"/>
      <c r="D15" s="23"/>
      <c r="E15" s="5"/>
      <c r="F15" s="14"/>
      <c r="G15" s="3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</row>
    <row r="16" spans="1:216" s="26" customFormat="1" ht="15" customHeight="1" x14ac:dyDescent="0.25">
      <c r="A16" s="11"/>
      <c r="B16" s="13"/>
      <c r="C16" s="13"/>
      <c r="D16" s="23"/>
      <c r="E16" s="5"/>
      <c r="F16" s="14"/>
      <c r="G16" s="3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</row>
    <row r="17" spans="1:216" s="26" customFormat="1" ht="15" customHeight="1" x14ac:dyDescent="0.25">
      <c r="A17" s="11"/>
      <c r="B17" s="13"/>
      <c r="C17" s="13"/>
      <c r="D17" s="23"/>
      <c r="E17" s="5"/>
      <c r="F17" s="14"/>
      <c r="G17" s="3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</row>
    <row r="18" spans="1:216" s="26" customFormat="1" ht="15" customHeight="1" x14ac:dyDescent="0.25">
      <c r="A18" s="11"/>
      <c r="B18" s="13"/>
      <c r="C18" s="42"/>
      <c r="D18" s="23"/>
      <c r="E18" s="5"/>
      <c r="F18" s="16"/>
      <c r="G18" s="15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</row>
    <row r="19" spans="1:216" s="26" customFormat="1" ht="15" customHeight="1" x14ac:dyDescent="0.25">
      <c r="A19" s="11"/>
      <c r="B19" s="12"/>
      <c r="C19" s="13"/>
      <c r="D19" s="23"/>
      <c r="E19" s="5"/>
      <c r="F19" s="14"/>
      <c r="G19" s="15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</row>
    <row r="20" spans="1:216" s="26" customFormat="1" ht="15" customHeight="1" x14ac:dyDescent="0.25">
      <c r="A20" s="11"/>
      <c r="B20" s="13"/>
      <c r="C20" s="13"/>
      <c r="D20" s="23"/>
      <c r="E20" s="5"/>
      <c r="F20" s="14"/>
      <c r="G20" s="3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</row>
    <row r="21" spans="1:216" s="26" customFormat="1" x14ac:dyDescent="0.25">
      <c r="A21" s="11"/>
      <c r="B21" s="13"/>
      <c r="C21" s="42"/>
      <c r="D21" s="23"/>
      <c r="E21" s="5"/>
      <c r="F21" s="16"/>
      <c r="G21" s="15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</row>
    <row r="22" spans="1:216" s="26" customFormat="1" ht="15" customHeight="1" x14ac:dyDescent="0.25">
      <c r="A22" s="11"/>
      <c r="B22" s="13"/>
      <c r="C22" s="42"/>
      <c r="D22" s="23"/>
      <c r="E22" s="5"/>
      <c r="F22" s="16"/>
      <c r="G22" s="15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</row>
    <row r="23" spans="1:216" s="26" customFormat="1" x14ac:dyDescent="0.25">
      <c r="A23" s="11"/>
      <c r="B23" s="13"/>
      <c r="C23" s="13"/>
      <c r="D23" s="23"/>
      <c r="E23" s="5"/>
      <c r="F23" s="14"/>
      <c r="G23" s="3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</row>
    <row r="24" spans="1:216" s="26" customFormat="1" x14ac:dyDescent="0.25">
      <c r="A24" s="11"/>
      <c r="B24" s="13"/>
      <c r="C24" s="13"/>
      <c r="D24" s="23"/>
      <c r="E24" s="5"/>
      <c r="F24" s="14"/>
      <c r="G24" s="3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</row>
    <row r="25" spans="1:216" s="26" customFormat="1" ht="15" customHeight="1" x14ac:dyDescent="0.25">
      <c r="A25" s="19"/>
      <c r="B25" s="27"/>
      <c r="C25" s="12"/>
      <c r="D25" s="23"/>
      <c r="E25" s="5"/>
      <c r="F25" s="14"/>
      <c r="G25" s="14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</row>
    <row r="26" spans="1:216" s="26" customFormat="1" ht="15" customHeight="1" x14ac:dyDescent="0.25">
      <c r="A26" s="11"/>
      <c r="B26" s="28"/>
      <c r="C26" s="29"/>
      <c r="D26" s="23"/>
      <c r="E26" s="13"/>
      <c r="F26" s="30"/>
      <c r="G26" s="14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</row>
    <row r="27" spans="1:216" s="26" customFormat="1" ht="15" customHeight="1" x14ac:dyDescent="0.25">
      <c r="A27" s="19"/>
      <c r="B27" s="31"/>
      <c r="C27" s="12"/>
      <c r="D27" s="23"/>
      <c r="E27" s="27"/>
      <c r="F27" s="14"/>
      <c r="G27" s="32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</row>
    <row r="28" spans="1:216" s="26" customFormat="1" x14ac:dyDescent="0.25">
      <c r="A28" s="19"/>
      <c r="B28" s="31"/>
      <c r="C28" s="12"/>
      <c r="D28" s="23"/>
      <c r="E28" s="27"/>
      <c r="F28" s="14"/>
      <c r="G28" s="3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</row>
    <row r="29" spans="1:216" s="26" customFormat="1" ht="15.75" thickBot="1" x14ac:dyDescent="0.3">
      <c r="A29" s="43"/>
      <c r="B29" s="44"/>
      <c r="C29" s="44"/>
      <c r="D29" s="45"/>
      <c r="E29" s="46" t="s">
        <v>41</v>
      </c>
      <c r="F29" s="47">
        <f>SUM(F4:F28)</f>
        <v>1732.8200000000002</v>
      </c>
      <c r="G29" s="48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</row>
  </sheetData>
  <mergeCells count="1">
    <mergeCell ref="A1:G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28"/>
  <sheetViews>
    <sheetView tabSelected="1" topLeftCell="B1" workbookViewId="0">
      <selection activeCell="E6" sqref="E6"/>
    </sheetView>
  </sheetViews>
  <sheetFormatPr defaultColWidth="9.140625" defaultRowHeight="15" x14ac:dyDescent="0.25"/>
  <cols>
    <col min="1" max="1" width="41.140625" style="33" hidden="1" customWidth="1"/>
    <col min="2" max="2" width="41.140625" style="18" customWidth="1"/>
    <col min="3" max="3" width="29" style="18" customWidth="1"/>
    <col min="4" max="4" width="29" style="34" customWidth="1"/>
    <col min="5" max="5" width="39.85546875" style="18" bestFit="1" customWidth="1"/>
    <col min="6" max="6" width="18.28515625" style="35" bestFit="1" customWidth="1"/>
    <col min="7" max="7" width="20.42578125" style="18" customWidth="1"/>
    <col min="8" max="216" width="9.140625" style="17"/>
    <col min="217" max="16384" width="9.140625" style="18"/>
  </cols>
  <sheetData>
    <row r="1" spans="1:216" x14ac:dyDescent="0.25">
      <c r="A1" s="36" t="s">
        <v>60</v>
      </c>
      <c r="B1" s="37"/>
      <c r="C1" s="37"/>
      <c r="D1" s="37"/>
      <c r="E1" s="37"/>
      <c r="F1" s="37"/>
      <c r="G1" s="38"/>
    </row>
    <row r="2" spans="1:216" x14ac:dyDescent="0.25">
      <c r="A2" s="19"/>
      <c r="B2" s="12"/>
      <c r="C2" s="12"/>
      <c r="D2" s="20"/>
      <c r="E2" s="12"/>
      <c r="F2" s="21"/>
      <c r="G2" s="22"/>
    </row>
    <row r="3" spans="1:216" x14ac:dyDescent="0.25">
      <c r="A3" s="11" t="s">
        <v>1</v>
      </c>
      <c r="B3" s="39" t="s">
        <v>2</v>
      </c>
      <c r="C3" s="39" t="s">
        <v>42</v>
      </c>
      <c r="D3" s="40" t="s">
        <v>47</v>
      </c>
      <c r="E3" s="13" t="s">
        <v>4</v>
      </c>
      <c r="F3" s="14" t="s">
        <v>3</v>
      </c>
      <c r="G3" s="41" t="s">
        <v>5</v>
      </c>
    </row>
    <row r="4" spans="1:216" ht="15" customHeight="1" x14ac:dyDescent="0.25">
      <c r="A4" s="11" t="s">
        <v>12</v>
      </c>
      <c r="B4" s="13" t="s">
        <v>45</v>
      </c>
      <c r="C4" s="13">
        <v>245</v>
      </c>
      <c r="D4" s="23">
        <v>44321</v>
      </c>
      <c r="E4" s="5" t="s">
        <v>61</v>
      </c>
      <c r="F4" s="14">
        <v>1274.9100000000001</v>
      </c>
      <c r="G4" s="3"/>
    </row>
    <row r="5" spans="1:216" ht="15.75" customHeight="1" x14ac:dyDescent="0.25">
      <c r="A5" s="11" t="s">
        <v>13</v>
      </c>
      <c r="B5" s="13" t="s">
        <v>13</v>
      </c>
      <c r="C5" s="13">
        <v>204</v>
      </c>
      <c r="D5" s="23">
        <v>44321</v>
      </c>
      <c r="E5" s="5" t="s">
        <v>62</v>
      </c>
      <c r="F5" s="14">
        <v>357.91</v>
      </c>
      <c r="G5" s="3"/>
    </row>
    <row r="6" spans="1:216" ht="15" customHeight="1" x14ac:dyDescent="0.25">
      <c r="A6" s="19"/>
      <c r="B6" s="12"/>
      <c r="C6" s="13"/>
      <c r="D6" s="23"/>
      <c r="E6" s="5"/>
      <c r="F6" s="14"/>
      <c r="G6" s="3"/>
    </row>
    <row r="7" spans="1:216" ht="15" customHeight="1" thickBot="1" x14ac:dyDescent="0.3">
      <c r="A7" s="11"/>
      <c r="B7" s="13"/>
      <c r="C7" s="13"/>
      <c r="D7" s="23"/>
      <c r="E7" s="5"/>
      <c r="F7" s="14"/>
      <c r="G7" s="3"/>
    </row>
    <row r="8" spans="1:216" s="25" customFormat="1" ht="15" customHeight="1" x14ac:dyDescent="0.25">
      <c r="A8" s="11"/>
      <c r="B8" s="13"/>
      <c r="C8" s="13"/>
      <c r="D8" s="23"/>
      <c r="E8" s="5"/>
      <c r="F8" s="14"/>
      <c r="G8" s="3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</row>
    <row r="9" spans="1:216" s="26" customFormat="1" ht="15" customHeight="1" x14ac:dyDescent="0.25">
      <c r="A9" s="11"/>
      <c r="B9" s="13"/>
      <c r="C9" s="13"/>
      <c r="D9" s="23"/>
      <c r="E9" s="5"/>
      <c r="F9" s="14"/>
      <c r="G9" s="3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</row>
    <row r="10" spans="1:216" x14ac:dyDescent="0.25">
      <c r="A10" s="11"/>
      <c r="B10" s="13"/>
      <c r="C10" s="13"/>
      <c r="D10" s="23"/>
      <c r="E10" s="5"/>
      <c r="F10" s="14"/>
      <c r="G10" s="3"/>
    </row>
    <row r="11" spans="1:216" ht="15" customHeight="1" x14ac:dyDescent="0.25">
      <c r="A11" s="11"/>
      <c r="B11" s="13"/>
      <c r="C11" s="13"/>
      <c r="D11" s="23"/>
      <c r="E11" s="5"/>
      <c r="F11" s="14"/>
      <c r="G11" s="3"/>
    </row>
    <row r="12" spans="1:216" s="26" customFormat="1" ht="15" customHeight="1" x14ac:dyDescent="0.25">
      <c r="A12" s="11"/>
      <c r="B12" s="13"/>
      <c r="C12" s="13"/>
      <c r="D12" s="23"/>
      <c r="E12" s="5"/>
      <c r="F12" s="14"/>
      <c r="G12" s="3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</row>
    <row r="13" spans="1:216" s="26" customFormat="1" ht="15" customHeight="1" x14ac:dyDescent="0.25">
      <c r="A13" s="11"/>
      <c r="B13" s="5"/>
      <c r="C13" s="13"/>
      <c r="D13" s="23"/>
      <c r="E13" s="5"/>
      <c r="F13" s="14"/>
      <c r="G13" s="3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</row>
    <row r="14" spans="1:216" s="26" customFormat="1" ht="15" customHeight="1" x14ac:dyDescent="0.25">
      <c r="A14" s="19"/>
      <c r="B14" s="12"/>
      <c r="C14" s="13"/>
      <c r="D14" s="23"/>
      <c r="E14" s="5"/>
      <c r="F14" s="14"/>
      <c r="G14" s="3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</row>
    <row r="15" spans="1:216" s="26" customFormat="1" ht="15" customHeight="1" x14ac:dyDescent="0.25">
      <c r="A15" s="11"/>
      <c r="B15" s="13"/>
      <c r="C15" s="13"/>
      <c r="D15" s="23"/>
      <c r="E15" s="5"/>
      <c r="F15" s="14"/>
      <c r="G15" s="3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</row>
    <row r="16" spans="1:216" s="26" customFormat="1" ht="15" customHeight="1" x14ac:dyDescent="0.25">
      <c r="A16" s="11"/>
      <c r="B16" s="13"/>
      <c r="C16" s="13"/>
      <c r="D16" s="23"/>
      <c r="E16" s="5"/>
      <c r="F16" s="14"/>
      <c r="G16" s="3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</row>
    <row r="17" spans="1:216" s="26" customFormat="1" ht="15" customHeight="1" x14ac:dyDescent="0.25">
      <c r="A17" s="11"/>
      <c r="B17" s="13"/>
      <c r="C17" s="42"/>
      <c r="D17" s="23"/>
      <c r="E17" s="5"/>
      <c r="F17" s="16"/>
      <c r="G17" s="15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</row>
    <row r="18" spans="1:216" s="26" customFormat="1" ht="15" customHeight="1" x14ac:dyDescent="0.25">
      <c r="A18" s="11"/>
      <c r="B18" s="12"/>
      <c r="C18" s="13"/>
      <c r="D18" s="23"/>
      <c r="E18" s="5"/>
      <c r="F18" s="14"/>
      <c r="G18" s="15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</row>
    <row r="19" spans="1:216" s="26" customFormat="1" ht="15" customHeight="1" x14ac:dyDescent="0.25">
      <c r="A19" s="11"/>
      <c r="B19" s="13"/>
      <c r="C19" s="13"/>
      <c r="D19" s="23"/>
      <c r="E19" s="5"/>
      <c r="F19" s="14"/>
      <c r="G19" s="3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</row>
    <row r="20" spans="1:216" s="26" customFormat="1" x14ac:dyDescent="0.25">
      <c r="A20" s="11"/>
      <c r="B20" s="13"/>
      <c r="C20" s="42"/>
      <c r="D20" s="23"/>
      <c r="E20" s="5"/>
      <c r="F20" s="16"/>
      <c r="G20" s="15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</row>
    <row r="21" spans="1:216" s="26" customFormat="1" ht="15" customHeight="1" x14ac:dyDescent="0.25">
      <c r="A21" s="11"/>
      <c r="B21" s="13"/>
      <c r="C21" s="42"/>
      <c r="D21" s="23"/>
      <c r="E21" s="5"/>
      <c r="F21" s="16"/>
      <c r="G21" s="15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</row>
    <row r="22" spans="1:216" s="26" customFormat="1" x14ac:dyDescent="0.25">
      <c r="A22" s="11"/>
      <c r="B22" s="13"/>
      <c r="C22" s="13"/>
      <c r="D22" s="23"/>
      <c r="E22" s="5"/>
      <c r="F22" s="14"/>
      <c r="G22" s="3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</row>
    <row r="23" spans="1:216" s="26" customFormat="1" x14ac:dyDescent="0.25">
      <c r="A23" s="11"/>
      <c r="B23" s="13"/>
      <c r="C23" s="13"/>
      <c r="D23" s="23"/>
      <c r="E23" s="5"/>
      <c r="F23" s="14"/>
      <c r="G23" s="3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</row>
    <row r="24" spans="1:216" s="26" customFormat="1" ht="15" customHeight="1" x14ac:dyDescent="0.25">
      <c r="A24" s="19"/>
      <c r="B24" s="27"/>
      <c r="C24" s="12"/>
      <c r="D24" s="23"/>
      <c r="E24" s="5"/>
      <c r="F24" s="14"/>
      <c r="G24" s="14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</row>
    <row r="25" spans="1:216" s="26" customFormat="1" ht="15" customHeight="1" x14ac:dyDescent="0.25">
      <c r="A25" s="11"/>
      <c r="B25" s="28"/>
      <c r="C25" s="29"/>
      <c r="D25" s="23"/>
      <c r="E25" s="13"/>
      <c r="F25" s="30"/>
      <c r="G25" s="14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</row>
    <row r="26" spans="1:216" s="26" customFormat="1" ht="15" customHeight="1" x14ac:dyDescent="0.25">
      <c r="A26" s="19"/>
      <c r="B26" s="31"/>
      <c r="C26" s="12"/>
      <c r="D26" s="23"/>
      <c r="E26" s="27"/>
      <c r="F26" s="14"/>
      <c r="G26" s="32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</row>
    <row r="27" spans="1:216" s="26" customFormat="1" x14ac:dyDescent="0.25">
      <c r="A27" s="19"/>
      <c r="B27" s="31"/>
      <c r="C27" s="12"/>
      <c r="D27" s="23"/>
      <c r="E27" s="27"/>
      <c r="F27" s="14"/>
      <c r="G27" s="3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</row>
    <row r="28" spans="1:216" s="26" customFormat="1" ht="15.75" thickBot="1" x14ac:dyDescent="0.3">
      <c r="A28" s="43"/>
      <c r="B28" s="44"/>
      <c r="C28" s="44"/>
      <c r="D28" s="45"/>
      <c r="E28" s="46" t="s">
        <v>41</v>
      </c>
      <c r="F28" s="47">
        <f>SUM(F4:F27)</f>
        <v>1632.8200000000002</v>
      </c>
      <c r="G28" s="48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</row>
  </sheetData>
  <mergeCells count="1">
    <mergeCell ref="A1:G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Janeiro</vt:lpstr>
      <vt:lpstr>Fevereiro</vt:lpstr>
      <vt:lpstr>Março</vt:lpstr>
      <vt:lpstr>Abril</vt:lpstr>
      <vt:lpstr>Maio</vt:lpstr>
      <vt:lpstr>Plan5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Cadaris</dc:creator>
  <cp:lastModifiedBy>Cadaris</cp:lastModifiedBy>
  <dcterms:created xsi:type="dcterms:W3CDTF">2021-01-12T16:05:41Z</dcterms:created>
  <dcterms:modified xsi:type="dcterms:W3CDTF">2021-01-12T18:19:43Z</dcterms:modified>
</cp:coreProperties>
</file>